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65"/>
  </bookViews>
  <sheets>
    <sheet name="Satisfaction with service" sheetId="5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B8" i="1" l="1"/>
  <c r="B12" i="1"/>
  <c r="B7" i="1"/>
  <c r="B5" i="1"/>
  <c r="B16" i="1"/>
  <c r="B13" i="1"/>
  <c r="B10" i="1"/>
  <c r="B14" i="1"/>
  <c r="B9" i="1"/>
  <c r="B11" i="1"/>
  <c r="B15" i="1"/>
  <c r="B3" i="1"/>
  <c r="B6" i="1"/>
  <c r="B4" i="1"/>
  <c r="B2" i="1"/>
</calcChain>
</file>

<file path=xl/sharedStrings.xml><?xml version="1.0" encoding="utf-8"?>
<sst xmlns="http://schemas.openxmlformats.org/spreadsheetml/2006/main" count="17" uniqueCount="17">
  <si>
    <t>Campus Service/Facility</t>
  </si>
  <si>
    <t>Academic Advising</t>
  </si>
  <si>
    <t>% "satisfied" or "very satisfied"</t>
  </si>
  <si>
    <t>Library</t>
  </si>
  <si>
    <t>Financial Aid Office</t>
  </si>
  <si>
    <t>Bookstore</t>
  </si>
  <si>
    <t>Residence Halls</t>
  </si>
  <si>
    <t>Health Services</t>
  </si>
  <si>
    <t>Food Services (Cafeteria/Snack Bar)</t>
  </si>
  <si>
    <t>Counseling Center</t>
  </si>
  <si>
    <t>Campus Recreation/ Intermural Sports</t>
  </si>
  <si>
    <t>Student activities/organizations</t>
  </si>
  <si>
    <t>Alumni Affairs</t>
  </si>
  <si>
    <t>Intercollegiate Athletics</t>
  </si>
  <si>
    <t>Child Development Center</t>
  </si>
  <si>
    <t>Security</t>
  </si>
  <si>
    <t>Career/Placement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</si>
</sst>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0" fillId="0" borderId="1" xfId="0" applyBorder="1"/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         2015 Combined</a:t>
            </a:r>
            <a:r>
              <a:rPr lang="en-US" baseline="0"/>
              <a:t> Alumni Survey: Percent "satisfied" or "very satisfied" with campus services listed</a:t>
            </a:r>
            <a:endParaRPr lang="en-US"/>
          </a:p>
        </c:rich>
      </c:tx>
      <c:layout>
        <c:manualLayout>
          <c:xMode val="edge"/>
          <c:yMode val="edge"/>
          <c:x val="0.10484226677608444"/>
          <c:y val="1.21110677250601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% "satisfied" or "very satisfied"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Sheet1!$A$2:$A$16</c:f>
              <c:strCache>
                <c:ptCount val="15"/>
                <c:pt idx="0">
                  <c:v>Academic Advising</c:v>
                </c:pt>
                <c:pt idx="1">
                  <c:v>Bookstore</c:v>
                </c:pt>
                <c:pt idx="2">
                  <c:v>Library</c:v>
                </c:pt>
                <c:pt idx="3">
                  <c:v>Security</c:v>
                </c:pt>
                <c:pt idx="4">
                  <c:v>Financial Aid Office</c:v>
                </c:pt>
                <c:pt idx="5">
                  <c:v>Student activities/organizations</c:v>
                </c:pt>
                <c:pt idx="6">
                  <c:v>Alumni Affairs</c:v>
                </c:pt>
                <c:pt idx="7">
                  <c:v>Food Services (Cafeteria/Snack Bar)</c:v>
                </c:pt>
                <c:pt idx="8">
                  <c:v>Campus Recreation/ Intermural Sports</c:v>
                </c:pt>
                <c:pt idx="9">
                  <c:v>Health Services</c:v>
                </c:pt>
                <c:pt idx="10">
                  <c:v>Career/Placement Services</c:v>
                </c:pt>
                <c:pt idx="11">
                  <c:v>Intercollegiate Athletics</c:v>
                </c:pt>
                <c:pt idx="12">
                  <c:v>Counseling Center</c:v>
                </c:pt>
                <c:pt idx="13">
                  <c:v>Residence Halls</c:v>
                </c:pt>
                <c:pt idx="14">
                  <c:v>Child Development Center</c:v>
                </c:pt>
              </c:strCache>
            </c:strRef>
          </c:cat>
          <c:val>
            <c:numRef>
              <c:f>Sheet1!$B$2:$B$16</c:f>
              <c:numCache>
                <c:formatCode>0%</c:formatCode>
                <c:ptCount val="15"/>
                <c:pt idx="0">
                  <c:v>0.76142131979695427</c:v>
                </c:pt>
                <c:pt idx="1">
                  <c:v>0.7989690721649485</c:v>
                </c:pt>
                <c:pt idx="2">
                  <c:v>0.87027027027027026</c:v>
                </c:pt>
                <c:pt idx="3">
                  <c:v>0.82954545454545459</c:v>
                </c:pt>
                <c:pt idx="4">
                  <c:v>0.81976744186046513</c:v>
                </c:pt>
                <c:pt idx="5">
                  <c:v>0.82389937106918243</c:v>
                </c:pt>
                <c:pt idx="6">
                  <c:v>0.77358490566037741</c:v>
                </c:pt>
                <c:pt idx="7">
                  <c:v>0.75816993464052285</c:v>
                </c:pt>
                <c:pt idx="8">
                  <c:v>0.86991869918699183</c:v>
                </c:pt>
                <c:pt idx="9">
                  <c:v>0.68141592920353977</c:v>
                </c:pt>
                <c:pt idx="10">
                  <c:v>0.83177570093457942</c:v>
                </c:pt>
                <c:pt idx="11">
                  <c:v>0.7978723404255319</c:v>
                </c:pt>
                <c:pt idx="12">
                  <c:v>0.88888888888888884</c:v>
                </c:pt>
                <c:pt idx="13">
                  <c:v>0.90588235294117647</c:v>
                </c:pt>
                <c:pt idx="14">
                  <c:v>0.90140845070422537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92288"/>
        <c:axId val="110093824"/>
      </c:barChart>
      <c:catAx>
        <c:axId val="110092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093824"/>
        <c:crosses val="autoZero"/>
        <c:auto val="1"/>
        <c:lblAlgn val="ctr"/>
        <c:lblOffset val="100"/>
        <c:noMultiLvlLbl val="0"/>
      </c:catAx>
      <c:valAx>
        <c:axId val="1100938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10092288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" sqref="B1:B1048576"/>
    </sheetView>
  </sheetViews>
  <sheetFormatPr defaultRowHeight="15" x14ac:dyDescent="0.25"/>
  <cols>
    <col min="1" max="1" width="23.7109375" customWidth="1"/>
    <col min="2" max="2" width="9.140625" style="1"/>
  </cols>
  <sheetData>
    <row r="1" spans="1:2" x14ac:dyDescent="0.25">
      <c r="A1" s="2" t="s">
        <v>0</v>
      </c>
      <c r="B1" s="3" t="s">
        <v>2</v>
      </c>
    </row>
    <row r="2" spans="1:2" x14ac:dyDescent="0.25">
      <c r="A2" s="2" t="s">
        <v>1</v>
      </c>
      <c r="B2" s="3">
        <f>150/197</f>
        <v>0.76142131979695427</v>
      </c>
    </row>
    <row r="3" spans="1:2" x14ac:dyDescent="0.25">
      <c r="A3" s="2" t="s">
        <v>5</v>
      </c>
      <c r="B3" s="3">
        <f>155/194</f>
        <v>0.7989690721649485</v>
      </c>
    </row>
    <row r="4" spans="1:2" x14ac:dyDescent="0.25">
      <c r="A4" s="2" t="s">
        <v>3</v>
      </c>
      <c r="B4" s="3">
        <f>161/185</f>
        <v>0.87027027027027026</v>
      </c>
    </row>
    <row r="5" spans="1:2" x14ac:dyDescent="0.25">
      <c r="A5" s="2" t="s">
        <v>15</v>
      </c>
      <c r="B5" s="3">
        <f>146/176</f>
        <v>0.82954545454545459</v>
      </c>
    </row>
    <row r="6" spans="1:2" x14ac:dyDescent="0.25">
      <c r="A6" s="2" t="s">
        <v>4</v>
      </c>
      <c r="B6" s="3">
        <f>141/172</f>
        <v>0.81976744186046513</v>
      </c>
    </row>
    <row r="7" spans="1:2" x14ac:dyDescent="0.25">
      <c r="A7" s="2" t="s">
        <v>11</v>
      </c>
      <c r="B7" s="3">
        <f>131/159</f>
        <v>0.82389937106918243</v>
      </c>
    </row>
    <row r="8" spans="1:2" x14ac:dyDescent="0.25">
      <c r="A8" s="2" t="s">
        <v>12</v>
      </c>
      <c r="B8" s="3">
        <f>123/159</f>
        <v>0.77358490566037741</v>
      </c>
    </row>
    <row r="9" spans="1:2" x14ac:dyDescent="0.25">
      <c r="A9" s="2" t="s">
        <v>8</v>
      </c>
      <c r="B9" s="3">
        <f>116/153</f>
        <v>0.75816993464052285</v>
      </c>
    </row>
    <row r="10" spans="1:2" x14ac:dyDescent="0.25">
      <c r="A10" s="2" t="s">
        <v>10</v>
      </c>
      <c r="B10" s="3">
        <f>107/123</f>
        <v>0.86991869918699183</v>
      </c>
    </row>
    <row r="11" spans="1:2" x14ac:dyDescent="0.25">
      <c r="A11" s="2" t="s">
        <v>7</v>
      </c>
      <c r="B11" s="3">
        <f>77/113</f>
        <v>0.68141592920353977</v>
      </c>
    </row>
    <row r="12" spans="1:2" x14ac:dyDescent="0.25">
      <c r="A12" s="2" t="s">
        <v>16</v>
      </c>
      <c r="B12" s="3">
        <f>89/107</f>
        <v>0.83177570093457942</v>
      </c>
    </row>
    <row r="13" spans="1:2" x14ac:dyDescent="0.25">
      <c r="A13" s="2" t="s">
        <v>13</v>
      </c>
      <c r="B13" s="3">
        <f>75/94</f>
        <v>0.7978723404255319</v>
      </c>
    </row>
    <row r="14" spans="1:2" x14ac:dyDescent="0.25">
      <c r="A14" s="2" t="s">
        <v>9</v>
      </c>
      <c r="B14" s="3">
        <f>80/90</f>
        <v>0.88888888888888884</v>
      </c>
    </row>
    <row r="15" spans="1:2" x14ac:dyDescent="0.25">
      <c r="A15" s="2" t="s">
        <v>6</v>
      </c>
      <c r="B15" s="3">
        <f>77/85</f>
        <v>0.90588235294117647</v>
      </c>
    </row>
    <row r="16" spans="1:2" x14ac:dyDescent="0.25">
      <c r="A16" s="2" t="s">
        <v>14</v>
      </c>
      <c r="B16" s="3">
        <f>64/71</f>
        <v>0.90140845070422537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Satisfaction with service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NSUSER</dc:creator>
  <cp:lastModifiedBy>NSUSER</cp:lastModifiedBy>
  <dcterms:created xsi:type="dcterms:W3CDTF">2012-10-10T14:46:34Z</dcterms:created>
  <dcterms:modified xsi:type="dcterms:W3CDTF">2015-07-09T20:07:39Z</dcterms:modified>
</cp:coreProperties>
</file>