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195" windowHeight="11565"/>
  </bookViews>
  <sheets>
    <sheet name="Alumni that used service" sheetId="4" r:id="rId1"/>
    <sheet name="Sheet1" sheetId="1" r:id="rId2"/>
    <sheet name="Sheet2" sheetId="2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B8" i="1" l="1"/>
  <c r="B12" i="1"/>
  <c r="B7" i="1"/>
  <c r="B5" i="1"/>
  <c r="B16" i="1"/>
  <c r="B13" i="1"/>
  <c r="B10" i="1"/>
  <c r="B14" i="1"/>
  <c r="B9" i="1"/>
  <c r="B11" i="1"/>
  <c r="B15" i="1"/>
  <c r="B3" i="1"/>
  <c r="B6" i="1"/>
  <c r="B4" i="1"/>
  <c r="B2" i="1"/>
</calcChain>
</file>

<file path=xl/sharedStrings.xml><?xml version="1.0" encoding="utf-8"?>
<sst xmlns="http://schemas.openxmlformats.org/spreadsheetml/2006/main" count="17" uniqueCount="17">
  <si>
    <t>Campus Service/Facility</t>
  </si>
  <si>
    <t>Academic Advising</t>
  </si>
  <si>
    <t>Library</t>
  </si>
  <si>
    <t>Financial Aid Office</t>
  </si>
  <si>
    <t>Bookstore</t>
  </si>
  <si>
    <t>Residence Halls</t>
  </si>
  <si>
    <t>Health Services</t>
  </si>
  <si>
    <t>% used service</t>
  </si>
  <si>
    <t>Food Services (Cafeteria/Snack Bar)</t>
  </si>
  <si>
    <t>Counseling Center</t>
  </si>
  <si>
    <t>Campus Recreation/ Intermural Sports</t>
  </si>
  <si>
    <t>Student activities/organizations</t>
  </si>
  <si>
    <t>Alumni Affairs</t>
  </si>
  <si>
    <t>Intercollegiate Athletics</t>
  </si>
  <si>
    <t>Child Development Center</t>
  </si>
  <si>
    <t>Security</t>
  </si>
  <si>
    <t>Career/Placement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</si>
</sst>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9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2015 Combined</a:t>
            </a:r>
            <a:r>
              <a:rPr lang="en-US" baseline="0"/>
              <a:t> Alumni Survey: Percent using campus services listed</a:t>
            </a:r>
            <a:endParaRPr lang="en-US"/>
          </a:p>
        </c:rich>
      </c:tx>
      <c:layout>
        <c:manualLayout>
          <c:xMode val="edge"/>
          <c:yMode val="edge"/>
          <c:x val="0.10484226677608444"/>
          <c:y val="1.2111067725060192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% used service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Sheet1!$A$2:$A$16</c:f>
              <c:strCache>
                <c:ptCount val="15"/>
                <c:pt idx="0">
                  <c:v>Academic Advising</c:v>
                </c:pt>
                <c:pt idx="1">
                  <c:v>Bookstore</c:v>
                </c:pt>
                <c:pt idx="2">
                  <c:v>Library</c:v>
                </c:pt>
                <c:pt idx="3">
                  <c:v>Security</c:v>
                </c:pt>
                <c:pt idx="4">
                  <c:v>Financial Aid Office</c:v>
                </c:pt>
                <c:pt idx="5">
                  <c:v>Student activities/organizations</c:v>
                </c:pt>
                <c:pt idx="6">
                  <c:v>Alumni Affairs</c:v>
                </c:pt>
                <c:pt idx="7">
                  <c:v>Food Services (Cafeteria/Snack Bar)</c:v>
                </c:pt>
                <c:pt idx="8">
                  <c:v>Campus Recreation/ Intermural Sports</c:v>
                </c:pt>
                <c:pt idx="9">
                  <c:v>Health Services</c:v>
                </c:pt>
                <c:pt idx="10">
                  <c:v>Career/Placement Services</c:v>
                </c:pt>
                <c:pt idx="11">
                  <c:v>Intercollegiate Athletics</c:v>
                </c:pt>
                <c:pt idx="12">
                  <c:v>Counseling Center</c:v>
                </c:pt>
                <c:pt idx="13">
                  <c:v>Residence Halls</c:v>
                </c:pt>
                <c:pt idx="14">
                  <c:v>Child Development Center</c:v>
                </c:pt>
              </c:strCache>
            </c:strRef>
          </c:cat>
          <c:val>
            <c:numRef>
              <c:f>Sheet1!$B$2:$B$16</c:f>
              <c:numCache>
                <c:formatCode>0%</c:formatCode>
                <c:ptCount val="15"/>
                <c:pt idx="0">
                  <c:v>0.98994974874371855</c:v>
                </c:pt>
                <c:pt idx="1">
                  <c:v>0.97487437185929648</c:v>
                </c:pt>
                <c:pt idx="2">
                  <c:v>0.92964824120603018</c:v>
                </c:pt>
                <c:pt idx="3">
                  <c:v>0.88442211055276387</c:v>
                </c:pt>
                <c:pt idx="4">
                  <c:v>0.86432160804020097</c:v>
                </c:pt>
                <c:pt idx="5">
                  <c:v>0.79899497487437188</c:v>
                </c:pt>
                <c:pt idx="6">
                  <c:v>0.79899497487437188</c:v>
                </c:pt>
                <c:pt idx="7">
                  <c:v>0.77272727272727271</c:v>
                </c:pt>
                <c:pt idx="8">
                  <c:v>0.62121212121212122</c:v>
                </c:pt>
                <c:pt idx="9">
                  <c:v>0.57070707070707072</c:v>
                </c:pt>
                <c:pt idx="10">
                  <c:v>0.53768844221105527</c:v>
                </c:pt>
                <c:pt idx="11">
                  <c:v>0.47236180904522612</c:v>
                </c:pt>
                <c:pt idx="12">
                  <c:v>0.45226130653266333</c:v>
                </c:pt>
                <c:pt idx="13">
                  <c:v>0.42929292929292928</c:v>
                </c:pt>
                <c:pt idx="14">
                  <c:v>0.35858585858585856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049536"/>
        <c:axId val="108051072"/>
      </c:barChart>
      <c:catAx>
        <c:axId val="108049536"/>
        <c:scaling>
          <c:orientation val="minMax"/>
        </c:scaling>
        <c:delete val="0"/>
        <c:axPos val="b"/>
        <c:majorTickMark val="out"/>
        <c:minorTickMark val="none"/>
        <c:tickLblPos val="nextTo"/>
        <c:crossAx val="108051072"/>
        <c:crosses val="autoZero"/>
        <c:auto val="1"/>
        <c:lblAlgn val="ctr"/>
        <c:lblOffset val="100"/>
        <c:noMultiLvlLbl val="0"/>
      </c:catAx>
      <c:valAx>
        <c:axId val="108051072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108049536"/>
        <c:crosses val="autoZero"/>
        <c:crossBetween val="between"/>
      </c:valAx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1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2823" cy="62897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C1" sqref="C1:C1048576"/>
    </sheetView>
  </sheetViews>
  <sheetFormatPr defaultRowHeight="15" x14ac:dyDescent="0.25"/>
  <cols>
    <col min="1" max="1" width="23.7109375" customWidth="1"/>
    <col min="2" max="2" width="15.5703125" customWidth="1"/>
  </cols>
  <sheetData>
    <row r="1" spans="1:2" x14ac:dyDescent="0.25">
      <c r="A1" s="1" t="s">
        <v>0</v>
      </c>
      <c r="B1" s="1" t="s">
        <v>7</v>
      </c>
    </row>
    <row r="2" spans="1:2" x14ac:dyDescent="0.25">
      <c r="A2" s="1" t="s">
        <v>1</v>
      </c>
      <c r="B2" s="2">
        <f>197/199</f>
        <v>0.98994974874371855</v>
      </c>
    </row>
    <row r="3" spans="1:2" x14ac:dyDescent="0.25">
      <c r="A3" s="1" t="s">
        <v>4</v>
      </c>
      <c r="B3" s="2">
        <f>194/199</f>
        <v>0.97487437185929648</v>
      </c>
    </row>
    <row r="4" spans="1:2" x14ac:dyDescent="0.25">
      <c r="A4" s="1" t="s">
        <v>2</v>
      </c>
      <c r="B4" s="2">
        <f>185/199</f>
        <v>0.92964824120603018</v>
      </c>
    </row>
    <row r="5" spans="1:2" x14ac:dyDescent="0.25">
      <c r="A5" s="1" t="s">
        <v>15</v>
      </c>
      <c r="B5" s="2">
        <f>176/199</f>
        <v>0.88442211055276387</v>
      </c>
    </row>
    <row r="6" spans="1:2" x14ac:dyDescent="0.25">
      <c r="A6" s="1" t="s">
        <v>3</v>
      </c>
      <c r="B6" s="2">
        <f>172/199</f>
        <v>0.86432160804020097</v>
      </c>
    </row>
    <row r="7" spans="1:2" x14ac:dyDescent="0.25">
      <c r="A7" s="1" t="s">
        <v>11</v>
      </c>
      <c r="B7" s="2">
        <f>159/199</f>
        <v>0.79899497487437188</v>
      </c>
    </row>
    <row r="8" spans="1:2" x14ac:dyDescent="0.25">
      <c r="A8" s="1" t="s">
        <v>12</v>
      </c>
      <c r="B8" s="2">
        <f>159/199</f>
        <v>0.79899497487437188</v>
      </c>
    </row>
    <row r="9" spans="1:2" x14ac:dyDescent="0.25">
      <c r="A9" s="1" t="s">
        <v>8</v>
      </c>
      <c r="B9" s="2">
        <f>153/198</f>
        <v>0.77272727272727271</v>
      </c>
    </row>
    <row r="10" spans="1:2" x14ac:dyDescent="0.25">
      <c r="A10" s="1" t="s">
        <v>10</v>
      </c>
      <c r="B10" s="2">
        <f>123/198</f>
        <v>0.62121212121212122</v>
      </c>
    </row>
    <row r="11" spans="1:2" x14ac:dyDescent="0.25">
      <c r="A11" s="1" t="s">
        <v>6</v>
      </c>
      <c r="B11" s="2">
        <f>113/198</f>
        <v>0.57070707070707072</v>
      </c>
    </row>
    <row r="12" spans="1:2" x14ac:dyDescent="0.25">
      <c r="A12" s="1" t="s">
        <v>16</v>
      </c>
      <c r="B12" s="2">
        <f>107/199</f>
        <v>0.53768844221105527</v>
      </c>
    </row>
    <row r="13" spans="1:2" x14ac:dyDescent="0.25">
      <c r="A13" s="1" t="s">
        <v>13</v>
      </c>
      <c r="B13" s="2">
        <f>94/199</f>
        <v>0.47236180904522612</v>
      </c>
    </row>
    <row r="14" spans="1:2" x14ac:dyDescent="0.25">
      <c r="A14" s="1" t="s">
        <v>9</v>
      </c>
      <c r="B14" s="2">
        <f>90/199</f>
        <v>0.45226130653266333</v>
      </c>
    </row>
    <row r="15" spans="1:2" x14ac:dyDescent="0.25">
      <c r="A15" s="1" t="s">
        <v>5</v>
      </c>
      <c r="B15" s="2">
        <f>85/198</f>
        <v>0.42929292929292928</v>
      </c>
    </row>
    <row r="16" spans="1:2" x14ac:dyDescent="0.25">
      <c r="A16" s="1" t="s">
        <v>14</v>
      </c>
      <c r="B16" s="2">
        <f>71/198</f>
        <v>0.35858585858585856</v>
      </c>
    </row>
  </sheetData>
  <sortState ref="A2:C16">
    <sortCondition descending="1" ref="B2:B16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Alumni that used service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NSUSER</dc:creator>
  <cp:lastModifiedBy>NSUSER</cp:lastModifiedBy>
  <dcterms:created xsi:type="dcterms:W3CDTF">2012-10-10T14:46:34Z</dcterms:created>
  <dcterms:modified xsi:type="dcterms:W3CDTF">2015-07-09T20:04:40Z</dcterms:modified>
</cp:coreProperties>
</file>