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0230"/>
  </bookViews>
  <sheets>
    <sheet name="% satisfied with services" sheetId="4" r:id="rId1"/>
    <sheet name="Alumni - % satisfaction with sv" sheetId="2" r:id="rId2"/>
  </sheets>
  <calcPr calcId="145621"/>
</workbook>
</file>

<file path=xl/calcChain.xml><?xml version="1.0" encoding="utf-8"?>
<calcChain xmlns="http://schemas.openxmlformats.org/spreadsheetml/2006/main">
  <c r="B2" i="2" l="1"/>
  <c r="C13" i="2" l="1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<sst xmlns="http://schemas.openxmlformats.org/spreadsheetml/2006/main" count="26" uniqueCount="24">
  <si>
    <t>Difference</t>
  </si>
  <si>
    <t>Combined alumni satisfaction with campus services (% "satisfied" or "very satisfied")</t>
  </si>
  <si>
    <t>Academic Advising</t>
  </si>
  <si>
    <t>Bookstore</t>
  </si>
  <si>
    <t>Library</t>
  </si>
  <si>
    <t>Financial Aid Office</t>
  </si>
  <si>
    <t>Student activities/organizations</t>
  </si>
  <si>
    <t>Alumni Affairs</t>
  </si>
  <si>
    <t>Food Services (Cafeteria/Snack Bar)</t>
  </si>
  <si>
    <t>Campus Recreation/ Intermural Sports</t>
  </si>
  <si>
    <t>Health Services</t>
  </si>
  <si>
    <t>Career/Placement Services</t>
  </si>
  <si>
    <t>Counseling Center</t>
  </si>
  <si>
    <t>Residence Halls</t>
  </si>
  <si>
    <t>+12%</t>
  </si>
  <si>
    <t>+6%</t>
  </si>
  <si>
    <t>+17%</t>
  </si>
  <si>
    <t>+9%</t>
  </si>
  <si>
    <t>+7%</t>
  </si>
  <si>
    <t>+23%</t>
  </si>
  <si>
    <t>-3%</t>
  </si>
  <si>
    <t>+22%</t>
  </si>
  <si>
    <t>+10%</t>
  </si>
  <si>
    <t>+31%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</si>
</sst>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Percent of alumni "satisfied" or "very satisfied" with Nicholls facilities and services - Trend Analysis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'Alumni - % satisfaction with sv'!$B$1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'Alumni - % satisfaction with sv'!$A$2:$A$13</c:f>
              <c:strCache>
                <c:ptCount val="12"/>
                <c:pt idx="0">
                  <c:v>Academic Advising</c:v>
                </c:pt>
                <c:pt idx="1">
                  <c:v>Bookstore</c:v>
                </c:pt>
                <c:pt idx="2">
                  <c:v>Library</c:v>
                </c:pt>
                <c:pt idx="3">
                  <c:v>Financial Aid Office</c:v>
                </c:pt>
                <c:pt idx="4">
                  <c:v>Student activities/organizations</c:v>
                </c:pt>
                <c:pt idx="5">
                  <c:v>Alumni Affairs</c:v>
                </c:pt>
                <c:pt idx="6">
                  <c:v>Food Services (Cafeteria/Snack Bar)</c:v>
                </c:pt>
                <c:pt idx="7">
                  <c:v>Campus Recreation/ Intermural Sports</c:v>
                </c:pt>
                <c:pt idx="8">
                  <c:v>Health Services</c:v>
                </c:pt>
                <c:pt idx="9">
                  <c:v>Career/Placement Services</c:v>
                </c:pt>
                <c:pt idx="10">
                  <c:v>Counseling Center</c:v>
                </c:pt>
                <c:pt idx="11">
                  <c:v>Residence Halls</c:v>
                </c:pt>
              </c:strCache>
            </c:strRef>
          </c:cat>
          <c:val>
            <c:numRef>
              <c:f>'Alumni - % satisfaction with sv'!$B$2:$B$13</c:f>
              <c:numCache>
                <c:formatCode>0%</c:formatCode>
                <c:ptCount val="12"/>
                <c:pt idx="0">
                  <c:v>0.63687150837988826</c:v>
                </c:pt>
                <c:pt idx="1">
                  <c:v>0.68</c:v>
                </c:pt>
                <c:pt idx="2">
                  <c:v>0.81</c:v>
                </c:pt>
                <c:pt idx="3">
                  <c:v>0.65</c:v>
                </c:pt>
                <c:pt idx="4">
                  <c:v>0.73</c:v>
                </c:pt>
                <c:pt idx="5">
                  <c:v>0.7</c:v>
                </c:pt>
                <c:pt idx="6">
                  <c:v>0.69</c:v>
                </c:pt>
                <c:pt idx="7">
                  <c:v>0.64</c:v>
                </c:pt>
                <c:pt idx="8">
                  <c:v>0.71</c:v>
                </c:pt>
                <c:pt idx="9">
                  <c:v>0.61</c:v>
                </c:pt>
                <c:pt idx="10">
                  <c:v>0.79</c:v>
                </c:pt>
                <c:pt idx="11">
                  <c:v>0.6</c:v>
                </c:pt>
              </c:numCache>
            </c:numRef>
          </c:val>
        </c:ser>
        <c:ser>
          <c:idx val="1"/>
          <c:order val="1"/>
          <c:tx>
            <c:strRef>
              <c:f>'Alumni - % satisfaction with sv'!$C$1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'Alumni - % satisfaction with sv'!$A$2:$A$13</c:f>
              <c:strCache>
                <c:ptCount val="12"/>
                <c:pt idx="0">
                  <c:v>Academic Advising</c:v>
                </c:pt>
                <c:pt idx="1">
                  <c:v>Bookstore</c:v>
                </c:pt>
                <c:pt idx="2">
                  <c:v>Library</c:v>
                </c:pt>
                <c:pt idx="3">
                  <c:v>Financial Aid Office</c:v>
                </c:pt>
                <c:pt idx="4">
                  <c:v>Student activities/organizations</c:v>
                </c:pt>
                <c:pt idx="5">
                  <c:v>Alumni Affairs</c:v>
                </c:pt>
                <c:pt idx="6">
                  <c:v>Food Services (Cafeteria/Snack Bar)</c:v>
                </c:pt>
                <c:pt idx="7">
                  <c:v>Campus Recreation/ Intermural Sports</c:v>
                </c:pt>
                <c:pt idx="8">
                  <c:v>Health Services</c:v>
                </c:pt>
                <c:pt idx="9">
                  <c:v>Career/Placement Services</c:v>
                </c:pt>
                <c:pt idx="10">
                  <c:v>Counseling Center</c:v>
                </c:pt>
                <c:pt idx="11">
                  <c:v>Residence Halls</c:v>
                </c:pt>
              </c:strCache>
            </c:strRef>
          </c:cat>
          <c:val>
            <c:numRef>
              <c:f>'Alumni - % satisfaction with sv'!$C$2:$C$13</c:f>
              <c:numCache>
                <c:formatCode>0%</c:formatCode>
                <c:ptCount val="12"/>
                <c:pt idx="0">
                  <c:v>0.76142131979695427</c:v>
                </c:pt>
                <c:pt idx="1">
                  <c:v>0.7989690721649485</c:v>
                </c:pt>
                <c:pt idx="2">
                  <c:v>0.87027027027027026</c:v>
                </c:pt>
                <c:pt idx="3">
                  <c:v>0.81976744186046513</c:v>
                </c:pt>
                <c:pt idx="4">
                  <c:v>0.82389937106918243</c:v>
                </c:pt>
                <c:pt idx="5">
                  <c:v>0.77358490566037741</c:v>
                </c:pt>
                <c:pt idx="6">
                  <c:v>0.75816993464052285</c:v>
                </c:pt>
                <c:pt idx="7">
                  <c:v>0.86991869918699183</c:v>
                </c:pt>
                <c:pt idx="8">
                  <c:v>0.68141592920353977</c:v>
                </c:pt>
                <c:pt idx="9">
                  <c:v>0.83177570093457942</c:v>
                </c:pt>
                <c:pt idx="10">
                  <c:v>0.88888888888888884</c:v>
                </c:pt>
                <c:pt idx="11">
                  <c:v>0.90588235294117647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4560"/>
        <c:axId val="106916096"/>
      </c:barChart>
      <c:catAx>
        <c:axId val="10691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916096"/>
        <c:crosses val="autoZero"/>
        <c:auto val="1"/>
        <c:lblAlgn val="ctr"/>
        <c:lblOffset val="100"/>
        <c:noMultiLvlLbl val="0"/>
      </c:catAx>
      <c:valAx>
        <c:axId val="106916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6914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pane ySplit="1" topLeftCell="A2" activePane="bottomLeft" state="frozen"/>
      <selection pane="bottomLeft" sqref="A1:C13"/>
    </sheetView>
  </sheetViews>
  <sheetFormatPr defaultRowHeight="15" x14ac:dyDescent="0.25"/>
  <cols>
    <col min="1" max="1" width="80" customWidth="1"/>
    <col min="4" max="4" width="10.140625" customWidth="1"/>
  </cols>
  <sheetData>
    <row r="1" spans="1:4" x14ac:dyDescent="0.25">
      <c r="A1" s="2" t="s">
        <v>1</v>
      </c>
      <c r="B1" s="3">
        <v>2011</v>
      </c>
      <c r="C1" s="3">
        <v>2015</v>
      </c>
      <c r="D1" s="2" t="s">
        <v>0</v>
      </c>
    </row>
    <row r="2" spans="1:4" x14ac:dyDescent="0.25">
      <c r="A2" s="6" t="s">
        <v>2</v>
      </c>
      <c r="B2" s="4">
        <f>114/179</f>
        <v>0.63687150837988826</v>
      </c>
      <c r="C2" s="4">
        <f>150/197</f>
        <v>0.76142131979695427</v>
      </c>
      <c r="D2" s="5" t="s">
        <v>14</v>
      </c>
    </row>
    <row r="3" spans="1:4" x14ac:dyDescent="0.25">
      <c r="A3" s="6" t="s">
        <v>3</v>
      </c>
      <c r="B3" s="4">
        <v>0.68</v>
      </c>
      <c r="C3" s="4">
        <f>155/194</f>
        <v>0.7989690721649485</v>
      </c>
      <c r="D3" s="5" t="s">
        <v>14</v>
      </c>
    </row>
    <row r="4" spans="1:4" x14ac:dyDescent="0.25">
      <c r="A4" s="6" t="s">
        <v>4</v>
      </c>
      <c r="B4" s="4">
        <v>0.81</v>
      </c>
      <c r="C4" s="4">
        <f>161/185</f>
        <v>0.87027027027027026</v>
      </c>
      <c r="D4" s="5" t="s">
        <v>15</v>
      </c>
    </row>
    <row r="5" spans="1:4" x14ac:dyDescent="0.25">
      <c r="A5" s="6" t="s">
        <v>5</v>
      </c>
      <c r="B5" s="4">
        <v>0.65</v>
      </c>
      <c r="C5" s="4">
        <f>141/172</f>
        <v>0.81976744186046513</v>
      </c>
      <c r="D5" s="5" t="s">
        <v>16</v>
      </c>
    </row>
    <row r="6" spans="1:4" x14ac:dyDescent="0.25">
      <c r="A6" s="6" t="s">
        <v>6</v>
      </c>
      <c r="B6" s="4">
        <v>0.73</v>
      </c>
      <c r="C6" s="4">
        <f>131/159</f>
        <v>0.82389937106918243</v>
      </c>
      <c r="D6" s="5" t="s">
        <v>17</v>
      </c>
    </row>
    <row r="7" spans="1:4" x14ac:dyDescent="0.25">
      <c r="A7" s="6" t="s">
        <v>7</v>
      </c>
      <c r="B7" s="4">
        <v>0.7</v>
      </c>
      <c r="C7" s="4">
        <f>123/159</f>
        <v>0.77358490566037741</v>
      </c>
      <c r="D7" s="5" t="s">
        <v>18</v>
      </c>
    </row>
    <row r="8" spans="1:4" x14ac:dyDescent="0.25">
      <c r="A8" s="6" t="s">
        <v>8</v>
      </c>
      <c r="B8" s="4">
        <v>0.69</v>
      </c>
      <c r="C8" s="4">
        <f>116/153</f>
        <v>0.75816993464052285</v>
      </c>
      <c r="D8" s="5" t="s">
        <v>18</v>
      </c>
    </row>
    <row r="9" spans="1:4" x14ac:dyDescent="0.25">
      <c r="A9" s="6" t="s">
        <v>9</v>
      </c>
      <c r="B9" s="4">
        <v>0.64</v>
      </c>
      <c r="C9" s="4">
        <f>107/123</f>
        <v>0.86991869918699183</v>
      </c>
      <c r="D9" s="5" t="s">
        <v>19</v>
      </c>
    </row>
    <row r="10" spans="1:4" x14ac:dyDescent="0.25">
      <c r="A10" s="6" t="s">
        <v>10</v>
      </c>
      <c r="B10" s="4">
        <v>0.71</v>
      </c>
      <c r="C10" s="4">
        <f>77/113</f>
        <v>0.68141592920353977</v>
      </c>
      <c r="D10" s="5" t="s">
        <v>20</v>
      </c>
    </row>
    <row r="11" spans="1:4" x14ac:dyDescent="0.25">
      <c r="A11" s="6" t="s">
        <v>11</v>
      </c>
      <c r="B11" s="4">
        <v>0.61</v>
      </c>
      <c r="C11" s="4">
        <f>89/107</f>
        <v>0.83177570093457942</v>
      </c>
      <c r="D11" s="5" t="s">
        <v>21</v>
      </c>
    </row>
    <row r="12" spans="1:4" x14ac:dyDescent="0.25">
      <c r="A12" s="6" t="s">
        <v>12</v>
      </c>
      <c r="B12" s="4">
        <v>0.79</v>
      </c>
      <c r="C12" s="4">
        <f>80/90</f>
        <v>0.88888888888888884</v>
      </c>
      <c r="D12" s="5" t="s">
        <v>22</v>
      </c>
    </row>
    <row r="13" spans="1:4" x14ac:dyDescent="0.25">
      <c r="A13" s="6" t="s">
        <v>13</v>
      </c>
      <c r="B13" s="4">
        <v>0.6</v>
      </c>
      <c r="C13" s="4">
        <f>77/85</f>
        <v>0.90588235294117647</v>
      </c>
      <c r="D13" s="5" t="s">
        <v>23</v>
      </c>
    </row>
    <row r="14" spans="1:4" x14ac:dyDescent="0.25">
      <c r="A14" s="1"/>
    </row>
    <row r="15" spans="1:4" x14ac:dyDescent="0.25">
      <c r="A15" s="1"/>
    </row>
    <row r="16" spans="1:4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Alumni - % satisfaction with sv</vt:lpstr>
      <vt:lpstr>% satisfied with services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NSUSER</dc:creator>
  <cp:lastModifiedBy>NSUSER</cp:lastModifiedBy>
  <dcterms:created xsi:type="dcterms:W3CDTF">2013-10-11T19:35:21Z</dcterms:created>
  <dcterms:modified xsi:type="dcterms:W3CDTF">2015-07-09T20:29:50Z</dcterms:modified>
</cp:coreProperties>
</file>